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0" r:id="rId1"/>
  </sheets>
  <calcPr calcId="144525"/>
</workbook>
</file>

<file path=xl/sharedStrings.xml><?xml version="1.0" encoding="utf-8"?>
<sst xmlns="http://schemas.openxmlformats.org/spreadsheetml/2006/main" count="159" uniqueCount="157">
  <si>
    <r>
      <rPr>
        <sz val="16"/>
        <rFont val="Times New Roman"/>
        <charset val="0"/>
      </rPr>
      <t>2022</t>
    </r>
    <r>
      <rPr>
        <sz val="16"/>
        <rFont val="方正小标宋_GBK"/>
        <charset val="0"/>
      </rPr>
      <t>年省商业流通发展专项资金绩效评价指标评分表</t>
    </r>
  </si>
  <si>
    <t>一级指标</t>
  </si>
  <si>
    <t>二级指标</t>
  </si>
  <si>
    <t>三级指标</t>
  </si>
  <si>
    <t>分值</t>
  </si>
  <si>
    <t>指标解释</t>
  </si>
  <si>
    <t>指标说明</t>
  </si>
  <si>
    <t>评价标准</t>
  </si>
  <si>
    <t>评价得分</t>
  </si>
  <si>
    <t>项目立项规范性</t>
  </si>
  <si>
    <t>项目的申请、设立过程是否符合相关要求，用以反映和考核项目立项的规范情况。</t>
  </si>
  <si>
    <t>①项目是否按照规定的程序申请设立；</t>
  </si>
  <si>
    <t>①项目是否按照规定的程序申请设立，0.5分；</t>
  </si>
  <si>
    <t>②所提交的文件、材料是否符合相关要求；</t>
  </si>
  <si>
    <t>②所提交的文件、材料是否符合相关要求，0.5分；</t>
  </si>
  <si>
    <t>项目立项</t>
  </si>
  <si>
    <t>③事前是否已经过必要的可行性研究、专家论证、风险评估、集体决策等。</t>
  </si>
  <si>
    <t>③事前是否已经经过必要的可行性研究、专家论证、风险评估、集体决策等，0.5分。</t>
  </si>
  <si>
    <t>（3分）</t>
  </si>
  <si>
    <t>绩效指标明确性</t>
  </si>
  <si>
    <t>依据绩效目标设定的绩效指标是否清晰、细化、可衡量等，用以反映和考核项目绩效目标的明细化情况。</t>
  </si>
  <si>
    <t>①是否将项目绩效目标细化分解为具体的绩效指标；</t>
  </si>
  <si>
    <t>①项目设定了具体、明确、可行的绩效目标：1.5分；</t>
  </si>
  <si>
    <t>②是否通过清晰、可衡量的指标值予以体现；</t>
  </si>
  <si>
    <t>②设定了绩效目标，但绩效目标不明确、不具体或不可行：1分；</t>
  </si>
  <si>
    <t>投入</t>
  </si>
  <si>
    <t>③是否与项目年度任务数或计划数相对应。</t>
  </si>
  <si>
    <t>③未设定绩效目标：0分。</t>
  </si>
  <si>
    <t>(7分)</t>
  </si>
  <si>
    <t>资金到位率</t>
  </si>
  <si>
    <t>实际到位资金与计划投入资金的比率，用以反映和考核资金落实情况对项目实施的总体保障程度。</t>
  </si>
  <si>
    <t>资金到位率=（实际到位资金/计划投入资金）×100%。</t>
  </si>
  <si>
    <t>得分=资金到位率×2分</t>
  </si>
  <si>
    <t>实际到位资金：一定时期（本年度或项目期）内实际落实到具体项目的资金。</t>
  </si>
  <si>
    <t>资金落实</t>
  </si>
  <si>
    <t>计划投入资金：一定时期（本年度或项目期）内计划投入到具体项目的资金。</t>
  </si>
  <si>
    <t>（4分）</t>
  </si>
  <si>
    <t>到位及时率</t>
  </si>
  <si>
    <t>及时到位资金与应到位资金的比率，用以反映和考核项目资金落实的及时性程度。</t>
  </si>
  <si>
    <t>到位及时率＝（及时到位资金/应到位资金）×100%。</t>
  </si>
  <si>
    <t>得分=到位及时率×2分</t>
  </si>
  <si>
    <t>及时到位资金：截至规定时点实际落实到具体项目的资金</t>
  </si>
  <si>
    <t>应到位资金：按照合同或项目进度要求截至规定时点应落实到具体项目的资金。</t>
  </si>
  <si>
    <t>管理制度健全性</t>
  </si>
  <si>
    <t>项目实施单位的业务管理制度是否健全，用以反映和考核业务管评制度对项目顺利实施的保障情况。</t>
  </si>
  <si>
    <t>①是否已制定或具有相应的业务管理制度；</t>
  </si>
  <si>
    <t>①是否已制定或具有相应的业务管理制度，1.5分；</t>
  </si>
  <si>
    <t>②业务管理制度是否合法、合规、完整。</t>
  </si>
  <si>
    <t>②业务管理制度是否合法、合规、完整，1.5分。</t>
  </si>
  <si>
    <t>制度执行有效性</t>
  </si>
  <si>
    <t>项目实施是否符合相关业务管理规定，用以反映和考核业务管理制度的有效执行情况。</t>
  </si>
  <si>
    <t>①是否遵守相关法律法规和业务管理规定；</t>
  </si>
  <si>
    <t>①是否遵守相关法律法规和业务管理规定，2分；</t>
  </si>
  <si>
    <t>②项目调整及支出调整手续是否完备；</t>
  </si>
  <si>
    <t>②项目调整及支出调整手续是否完备，2分；</t>
  </si>
  <si>
    <t>③项目合同书、验收报告、技术鉴定等资料是否齐全并及时归档;</t>
  </si>
  <si>
    <t>③项目合同书、验收报告、技术鉴定等资料是否齐全并及时归档，2分；</t>
  </si>
  <si>
    <t>业务管理</t>
  </si>
  <si>
    <t>④项目实施的人员条件、场地设备，信息支撑等是否落实到位。</t>
  </si>
  <si>
    <t>④项目实施的人员条件、场地设备，信息支撑等是否落实到位，2分。</t>
  </si>
  <si>
    <t>（17分）</t>
  </si>
  <si>
    <t>项目质量可控性</t>
  </si>
  <si>
    <t>项目实施到位是否为达到项目质量要求而采取了必需的措施，是否存在项目重复申报或虚报冒领资金情况，用以反映和考核项目实施单位对项目的控制情况。</t>
  </si>
  <si>
    <t>①是否已制定或已有相应的项目质量要求或标准；</t>
  </si>
  <si>
    <t>①已制定或具有相应的项目质量要求或标准，2分；</t>
  </si>
  <si>
    <t>②是否采取了相应的项目质量检查、验收等必需的控制措施或手段；</t>
  </si>
  <si>
    <t>②采取了相应的项目质量检查、验收等必需的控制措施或手段，2分；</t>
  </si>
  <si>
    <t>过程</t>
  </si>
  <si>
    <t>③是否存在项目重复申报或虚报冒领资金情况。</t>
  </si>
  <si>
    <t>③是否存在项目重复申报或虚报冒领资金情况，每发现一起项目重复申报或虚报冒领的，各扣1分，2分扣完时，在绩效评价总体得分上继续扣分。</t>
  </si>
  <si>
    <t>(33分)</t>
  </si>
  <si>
    <t>项目实施单位的财务制度是否健全，用以反映和考核财务管理制度对资金规范安全运行的保障情况。</t>
  </si>
  <si>
    <t>①是否已制定或具有相应的项目资金管理办法；</t>
  </si>
  <si>
    <t>①是否已制定或具有相应的项目资金管理办法，2分；</t>
  </si>
  <si>
    <t>②项目资金管理办法是否符合相关财务会计制度的规定。</t>
  </si>
  <si>
    <t>②项目资金管理办法是否符合相关财务会计制度的规定，2分。</t>
  </si>
  <si>
    <t>资金使用合规性</t>
  </si>
  <si>
    <t>项目资金使用是否符合相关的财务管理制度规定，用以反映和考核项目资金的规范运行情况。</t>
  </si>
  <si>
    <t>①是否符合国家财经法规和财务管理以及有关专项资金管理办法的规定；</t>
  </si>
  <si>
    <t>①符合国家财经法规和财务管理制度以及有关专项资金管理办法的规定，计2分，1例不符合扣0.5分；</t>
  </si>
  <si>
    <t>财务管理</t>
  </si>
  <si>
    <t>②资金的拨付是否有完整的审批程序和手续；</t>
  </si>
  <si>
    <t>②资金的支付有完整的审批程序和手续，计2分，1例不符合扣0.5分；</t>
  </si>
  <si>
    <t>(16分)</t>
  </si>
  <si>
    <t>③项目的重大开支是否经过评估认证；</t>
  </si>
  <si>
    <t>③项目的重大开支经过评估认证，计2分，1例不符合扣0.5分；</t>
  </si>
  <si>
    <t>④是否符合项目预算批复或合同规定的用途；</t>
  </si>
  <si>
    <t>④符合项目预算批复或合同规定的用途，计2分，1例不符合扣0.5分；</t>
  </si>
  <si>
    <t>⑤是否存在截留、挤占、挪用、虚列支出等情况；</t>
  </si>
  <si>
    <t>⑤不存在截留、挤占、挪用、虚列支出等情况，计2分，1例不符合全扣，情况严重的在总分上加扣分。</t>
  </si>
  <si>
    <t>财务监控有效性</t>
  </si>
  <si>
    <t>项目实施单位是否为保障资金的安全、规范运行而采取了必要的监控措施，用以反映和考核项目实施单位对资金运行的控制情况。</t>
  </si>
  <si>
    <t>①是否已制定或具有相应的监控机制；</t>
  </si>
  <si>
    <t>①是否已制定或具有相应的监控机制，1分；</t>
  </si>
  <si>
    <t>②是否采取了相应的财务检查等必要的监控措施或手段。</t>
  </si>
  <si>
    <t>②是否采取了相应的财务检查等必要的监控措施或手段，1分。</t>
  </si>
  <si>
    <t>实际完成率</t>
  </si>
  <si>
    <t>根据绩效目标设置，项目实施的实际产出数与计划产出数的比率，用以反映和考核项目产出数量目标的实现程度。</t>
  </si>
  <si>
    <t>实际完成率＝（实际产出数/计划产出数）×100%</t>
  </si>
  <si>
    <t>①升级冷链仓储容量和吞吐规模，完成率达100%，计3分，1项未完成扣减0.2分，扣完为止。</t>
  </si>
  <si>
    <t>实际产出数：一定时期（本年度或项目期）内项目实际产出的产品或提供的服务数</t>
  </si>
  <si>
    <t>②冷链设备购置完成率达100%，计3分；1项未完成扣减0.2分，扣完为止。</t>
  </si>
  <si>
    <t>计划产出数：项目绩效目标确定的在一定时期（本年度或项目期）内计划产出的产品或提供的服务数量。</t>
  </si>
  <si>
    <t>③冷库建设或改造项目按既定目标完工，已投入使用，计3分，未投入使用，不计分。</t>
  </si>
  <si>
    <t>完成及时率</t>
  </si>
  <si>
    <t>根据绩效目标设置，项目实际提前完成时间与计划完成时间的比率，用以反映和考核项目产出时效目标的实现程度</t>
  </si>
  <si>
    <t>完成及时率=[ (计划完成时间-实际完成时间）/计划完成时间] ×100%</t>
  </si>
  <si>
    <t>截止2021年12月31日，项目完成及时率大于或等于0得满分，满分4分；若完成及时率小于0，则每下降10%扣1分，4分扣完为止。</t>
  </si>
  <si>
    <t>产出</t>
  </si>
  <si>
    <t>项目产出</t>
  </si>
  <si>
    <t>实际完成时间：项目实施单位完成该项目实际所耗用的时间。</t>
  </si>
  <si>
    <t>(25分)</t>
  </si>
  <si>
    <t>计划完成时间：按照项目实施计划或相关规定完成该项目所需的时间。</t>
  </si>
  <si>
    <t>质量达标率</t>
  </si>
  <si>
    <t>根据绩效目标设置，项目完成的质量达标产出数与实际产出数的比率，用以反映和考核项目产出质量目标的实现程度。</t>
  </si>
  <si>
    <t>质量达标率＝（质量达标产出数×实际产出数）/100%</t>
  </si>
  <si>
    <t>①项目完工验收合格率达100%（含）以上得3分，每存在单项不合格扣减0.5分，扣完为止。</t>
  </si>
  <si>
    <t>质量达标产出数：一定时期（本年度或项目期）内实际达到既定质量标准的产品或服务数量。</t>
  </si>
  <si>
    <t>既定质量标准是指项目实施单位设立绩效目标时依据计划标准、行业标准、历史标准或其他标准而设定的绩效指标值。</t>
  </si>
  <si>
    <t>②设备验收合格率达100%（含）以上得3分，每存在单项不合格扣减0.5分，扣完为止。</t>
  </si>
  <si>
    <t>成本节约率</t>
  </si>
  <si>
    <t>根据绩效目标设置，完成项目计划工作目标的实际节约成本与计划成本的比率，用以反映和考核项目的成本节约程度。</t>
  </si>
  <si>
    <r>
      <rPr>
        <sz val="10.5"/>
        <color rgb="FF000000"/>
        <rFont val="宋体"/>
        <charset val="134"/>
      </rPr>
      <t>成本节约率＝(计划成本-实际成木)</t>
    </r>
    <r>
      <rPr>
        <sz val="10.5"/>
        <color rgb="FF000000"/>
        <rFont val="宋体"/>
        <charset val="134"/>
      </rPr>
      <t xml:space="preserve"> </t>
    </r>
    <r>
      <rPr>
        <sz val="10.5"/>
        <color rgb="FF000000"/>
        <rFont val="宋体"/>
        <charset val="134"/>
      </rPr>
      <t>/计划成本×100%。</t>
    </r>
  </si>
  <si>
    <r>
      <rPr>
        <sz val="11"/>
        <color theme="1"/>
        <rFont val="宋体"/>
        <charset val="134"/>
        <scheme val="minor"/>
      </rPr>
      <t>①项目完工成本节约率</t>
    </r>
    <r>
      <rPr>
        <sz val="11"/>
        <color indexed="8"/>
        <rFont val="Arial"/>
        <charset val="0"/>
      </rPr>
      <t>≥</t>
    </r>
    <r>
      <rPr>
        <sz val="11"/>
        <color theme="1"/>
        <rFont val="宋体"/>
        <charset val="134"/>
        <scheme val="minor"/>
      </rPr>
      <t>0，计3分，每降低1%扣减0.5分，扣完为止。</t>
    </r>
  </si>
  <si>
    <t>实际成本：项目实施单位如期、保质、保量完成既定工作目标实际所耗费的支出。</t>
  </si>
  <si>
    <t>计划成本：项目实施单位为完成工作目标计划安排的支出，一般以项目预算为参考。</t>
  </si>
  <si>
    <t>②设备购置成本节约率≥0，计3分，每降低1%扣减0.5分，扣完为止。</t>
  </si>
  <si>
    <t>经济效益</t>
  </si>
  <si>
    <t>根据绩效目标设置，项目实施对经济发展所带来的直接或间接影响情况。</t>
  </si>
  <si>
    <t>收入增长率=（本年销售收入-上年销售收入）/上年销售收入×100%</t>
  </si>
  <si>
    <t>①农产品销售收入较2021年比较，增长率≥0，计3分，每降低1%扣减0.5分，扣完为止。</t>
  </si>
  <si>
    <t>②居民收入较2021年比较，增长率≥0，计3分，每降低1%扣减0.5分，扣完为止。</t>
  </si>
  <si>
    <t>效果</t>
  </si>
  <si>
    <t>项目效益</t>
  </si>
  <si>
    <t>③地方税收收入较2021年比较，增长率≥0，计3分，每降低1%扣减0.5分，扣完为止。</t>
  </si>
  <si>
    <t>(35分）</t>
  </si>
  <si>
    <t>（35分）</t>
  </si>
  <si>
    <t>社会效益</t>
  </si>
  <si>
    <t>根据绩效目标设置，项目实施对社会发展所带来的直接或间接影响情况。</t>
  </si>
  <si>
    <t>①就业机会较上年度是否有明显增长</t>
  </si>
  <si>
    <t>①就业机会较2021年比较，增长率≥0，计4分，每降低1%扣减1分，扣完为止。</t>
  </si>
  <si>
    <t>②农村产业结构调整是否得到明显改善</t>
  </si>
  <si>
    <t>②农村产业结构调整改善明显，计4分，无明显改善，不计分。</t>
  </si>
  <si>
    <t>生态效益</t>
  </si>
  <si>
    <t>根据绩效目标设置，项目实施对生态环境所带来的直接或间接影响情况。</t>
  </si>
  <si>
    <t>2022基层冷链物流项目项目的实施是否破坏了区域生态环境</t>
  </si>
  <si>
    <t>通过问卷调查评分，无相关投诉，计6分，每发生1起投诉扣减1分，扣完为止。</t>
  </si>
  <si>
    <t>可持续影响</t>
  </si>
  <si>
    <t>根据绩效目标设置，项目后续运行及成效发挥的可持续影响情况。</t>
  </si>
  <si>
    <t>项目后续运行及成效发挥的可持续影响情况。</t>
  </si>
  <si>
    <t>①盈利能力，根据相关经济指标预测该项目后续可产生持续盈利能力，计3分，否则酌情扣分。</t>
  </si>
  <si>
    <t>②项目机构设置合理，组织机构健全，符合深化供销合作社综合改革的政策方针，各项制度完善，管理规范，为项目的持续运行提供保证。计3分，未满足条件酌情进行扣分。</t>
  </si>
  <si>
    <t>社会公众或服务对象满意度</t>
  </si>
  <si>
    <t>社会公众或服务对象对项目实施效益的满意程度</t>
  </si>
  <si>
    <t>社会公众或服务对象是指因该项目实施而受到影响的部门(单位)、群体或个人。一般采取社会调查的方式。</t>
  </si>
  <si>
    <t>社会公众或服务对象是指因该项目实施而受到影响的部门（单位）、群众或个人。结合现场查看和访问周边群众的方式。满分6分，根据现场访问结果进行折算。</t>
  </si>
  <si>
    <t>合 计</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</si>
</sst>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2"/>
      <name val="宋体"/>
      <charset val="134"/>
    </font>
    <font>
      <sz val="16"/>
      <name val="Times New Roman"/>
      <charset val="0"/>
    </font>
    <font>
      <sz val="16"/>
      <name val="Times New Roman"/>
      <charset val="134"/>
    </font>
    <font>
      <sz val="10.5"/>
      <color rgb="FF000000"/>
      <name val="宋体"/>
      <charset val="134"/>
    </font>
    <font>
      <sz val="11"/>
      <color theme="1"/>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6"/>
      <name val="方正小标宋_GBK"/>
      <charset val="0"/>
    </font>
    <font>
      <sz val="11"/>
      <color indexed="8"/>
      <name val="Arial"/>
      <charset val="0"/>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1" fillId="11" borderId="4" applyNumberFormat="false" applyAlignment="false" applyProtection="false">
      <alignment vertical="center"/>
    </xf>
    <xf numFmtId="0" fontId="13" fillId="17" borderId="6" applyNumberFormat="false" applyAlignment="false" applyProtection="false">
      <alignment vertical="center"/>
    </xf>
    <xf numFmtId="0" fontId="9" fillId="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0" fontId="5"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8" fillId="0" borderId="2" applyNumberFormat="false" applyFill="false" applyAlignment="false" applyProtection="false">
      <alignment vertical="center"/>
    </xf>
    <xf numFmtId="0" fontId="5" fillId="6"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0" fillId="2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2" fillId="11" borderId="8" applyNumberFormat="false" applyAlignment="false" applyProtection="false">
      <alignment vertical="center"/>
    </xf>
    <xf numFmtId="0" fontId="10" fillId="2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8" fillId="22" borderId="8" applyNumberFormat="false" applyAlignment="false" applyProtection="false">
      <alignment vertical="center"/>
    </xf>
    <xf numFmtId="0" fontId="5" fillId="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vertical="center" wrapText="true"/>
    </xf>
    <xf numFmtId="176" fontId="1" fillId="0" borderId="0" xfId="0" applyNumberFormat="true" applyFont="true" applyFill="true" applyBorder="true" applyAlignment="true">
      <alignment horizontal="center"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vertical="center"/>
    </xf>
    <xf numFmtId="0" fontId="1" fillId="0" borderId="1" xfId="0" applyFont="true" applyFill="true" applyBorder="true" applyAlignment="true">
      <alignment horizontal="center" vertical="center"/>
    </xf>
    <xf numFmtId="0" fontId="4" fillId="0" borderId="1" xfId="0" applyFont="true" applyFill="true" applyBorder="true" applyAlignment="true">
      <alignment horizontal="justify" vertical="center" wrapText="true"/>
    </xf>
    <xf numFmtId="0" fontId="3" fillId="0" borderId="0" xfId="0"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176" fontId="1"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176" fontId="1" fillId="0" borderId="1"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5"/>
  <sheetViews>
    <sheetView tabSelected="1" view="pageBreakPreview" zoomScaleNormal="100" zoomScaleSheetLayoutView="100" topLeftCell="A9" workbookViewId="0">
      <selection activeCell="E7" sqref="E7:E9"/>
    </sheetView>
  </sheetViews>
  <sheetFormatPr defaultColWidth="10" defaultRowHeight="15.75" outlineLevelCol="7"/>
  <cols>
    <col min="1" max="1" width="10" style="1"/>
    <col min="2" max="2" width="11.5" style="1" customWidth="true"/>
    <col min="3" max="3" width="14.25" style="1" customWidth="true"/>
    <col min="4" max="4" width="10" style="1"/>
    <col min="5" max="5" width="92.375" style="2" customWidth="true"/>
    <col min="6" max="6" width="92.375" style="1" customWidth="true"/>
    <col min="7" max="7" width="83.625" style="2" customWidth="true"/>
    <col min="8" max="8" width="10" style="3"/>
    <col min="9" max="16381" width="10" style="1"/>
  </cols>
  <sheetData>
    <row r="1" s="1" customFormat="true" ht="24.75" spans="1:8">
      <c r="A1" s="4" t="s">
        <v>0</v>
      </c>
      <c r="B1" s="5"/>
      <c r="C1" s="5"/>
      <c r="D1" s="5"/>
      <c r="E1" s="10"/>
      <c r="F1" s="5"/>
      <c r="G1" s="10"/>
      <c r="H1" s="11"/>
    </row>
    <row r="2" s="1" customFormat="true" spans="5:8">
      <c r="E2" s="2"/>
      <c r="G2" s="2"/>
      <c r="H2" s="3"/>
    </row>
    <row r="3" s="1" customFormat="true" ht="31" customHeight="true" spans="1:8">
      <c r="A3" s="6" t="s">
        <v>1</v>
      </c>
      <c r="B3" s="6" t="s">
        <v>2</v>
      </c>
      <c r="C3" s="6" t="s">
        <v>3</v>
      </c>
      <c r="D3" s="6" t="s">
        <v>4</v>
      </c>
      <c r="E3" s="6" t="s">
        <v>5</v>
      </c>
      <c r="F3" s="6" t="s">
        <v>6</v>
      </c>
      <c r="G3" s="6" t="s">
        <v>7</v>
      </c>
      <c r="H3" s="12" t="s">
        <v>8</v>
      </c>
    </row>
    <row r="4" s="1" customFormat="true" spans="1:8">
      <c r="A4" s="6"/>
      <c r="B4" s="6"/>
      <c r="C4" s="6" t="s">
        <v>9</v>
      </c>
      <c r="D4" s="6">
        <v>1.5</v>
      </c>
      <c r="E4" s="13" t="s">
        <v>10</v>
      </c>
      <c r="F4" s="9" t="s">
        <v>11</v>
      </c>
      <c r="G4" s="9" t="s">
        <v>12</v>
      </c>
      <c r="H4" s="12">
        <v>1.5</v>
      </c>
    </row>
    <row r="5" s="1" customFormat="true" spans="1:8">
      <c r="A5" s="6"/>
      <c r="B5" s="6"/>
      <c r="C5" s="6"/>
      <c r="D5" s="6"/>
      <c r="E5" s="13"/>
      <c r="F5" s="9" t="s">
        <v>13</v>
      </c>
      <c r="G5" s="9" t="s">
        <v>14</v>
      </c>
      <c r="H5" s="12"/>
    </row>
    <row r="6" s="1" customFormat="true" spans="1:8">
      <c r="A6" s="7"/>
      <c r="B6" s="6" t="s">
        <v>15</v>
      </c>
      <c r="C6" s="6"/>
      <c r="D6" s="6"/>
      <c r="E6" s="13"/>
      <c r="F6" s="9" t="s">
        <v>16</v>
      </c>
      <c r="G6" s="9" t="s">
        <v>17</v>
      </c>
      <c r="H6" s="12"/>
    </row>
    <row r="7" s="1" customFormat="true" spans="1:8">
      <c r="A7" s="7"/>
      <c r="B7" s="6" t="s">
        <v>18</v>
      </c>
      <c r="C7" s="6" t="s">
        <v>19</v>
      </c>
      <c r="D7" s="6">
        <v>1.5</v>
      </c>
      <c r="E7" s="13" t="s">
        <v>20</v>
      </c>
      <c r="F7" s="9" t="s">
        <v>21</v>
      </c>
      <c r="G7" s="9" t="s">
        <v>22</v>
      </c>
      <c r="H7" s="12">
        <v>1.5</v>
      </c>
    </row>
    <row r="8" s="1" customFormat="true" spans="1:8">
      <c r="A8" s="7"/>
      <c r="B8" s="7"/>
      <c r="C8" s="6"/>
      <c r="D8" s="6"/>
      <c r="E8" s="13"/>
      <c r="F8" s="9" t="s">
        <v>23</v>
      </c>
      <c r="G8" s="9" t="s">
        <v>24</v>
      </c>
      <c r="H8" s="12"/>
    </row>
    <row r="9" s="1" customFormat="true" spans="1:8">
      <c r="A9" s="6" t="s">
        <v>25</v>
      </c>
      <c r="B9" s="7"/>
      <c r="C9" s="6"/>
      <c r="D9" s="6"/>
      <c r="E9" s="13"/>
      <c r="F9" s="9" t="s">
        <v>26</v>
      </c>
      <c r="G9" s="9" t="s">
        <v>27</v>
      </c>
      <c r="H9" s="12"/>
    </row>
    <row r="10" s="1" customFormat="true" spans="1:8">
      <c r="A10" s="6" t="s">
        <v>28</v>
      </c>
      <c r="B10" s="6"/>
      <c r="C10" s="6" t="s">
        <v>29</v>
      </c>
      <c r="D10" s="6">
        <v>2</v>
      </c>
      <c r="E10" s="13" t="s">
        <v>30</v>
      </c>
      <c r="F10" s="9" t="s">
        <v>31</v>
      </c>
      <c r="G10" s="9" t="s">
        <v>32</v>
      </c>
      <c r="H10" s="12">
        <f>3830/4000*2</f>
        <v>1.915</v>
      </c>
    </row>
    <row r="11" s="1" customFormat="true" spans="1:8">
      <c r="A11" s="7"/>
      <c r="B11" s="6"/>
      <c r="C11" s="6"/>
      <c r="D11" s="6"/>
      <c r="E11" s="13"/>
      <c r="F11" s="9" t="s">
        <v>33</v>
      </c>
      <c r="G11" s="9"/>
      <c r="H11" s="12"/>
    </row>
    <row r="12" s="1" customFormat="true" spans="1:8">
      <c r="A12" s="7"/>
      <c r="B12" s="6" t="s">
        <v>34</v>
      </c>
      <c r="C12" s="6"/>
      <c r="D12" s="6"/>
      <c r="E12" s="13"/>
      <c r="F12" s="9" t="s">
        <v>35</v>
      </c>
      <c r="G12" s="9"/>
      <c r="H12" s="12"/>
    </row>
    <row r="13" s="1" customFormat="true" spans="1:8">
      <c r="A13" s="7"/>
      <c r="B13" s="6" t="s">
        <v>36</v>
      </c>
      <c r="C13" s="6" t="s">
        <v>37</v>
      </c>
      <c r="D13" s="6">
        <v>2</v>
      </c>
      <c r="E13" s="13" t="s">
        <v>38</v>
      </c>
      <c r="F13" s="9" t="s">
        <v>39</v>
      </c>
      <c r="G13" s="9" t="s">
        <v>40</v>
      </c>
      <c r="H13" s="12">
        <f>3780/4000*2</f>
        <v>1.89</v>
      </c>
    </row>
    <row r="14" s="1" customFormat="true" spans="1:8">
      <c r="A14" s="7"/>
      <c r="B14" s="7"/>
      <c r="C14" s="6"/>
      <c r="D14" s="6"/>
      <c r="E14" s="13"/>
      <c r="F14" s="9" t="s">
        <v>41</v>
      </c>
      <c r="G14" s="9"/>
      <c r="H14" s="12"/>
    </row>
    <row r="15" s="1" customFormat="true" spans="1:8">
      <c r="A15" s="7"/>
      <c r="B15" s="7"/>
      <c r="C15" s="6"/>
      <c r="D15" s="6"/>
      <c r="E15" s="13"/>
      <c r="F15" s="9" t="s">
        <v>42</v>
      </c>
      <c r="G15" s="9"/>
      <c r="H15" s="12"/>
    </row>
    <row r="16" s="1" customFormat="true" spans="1:8">
      <c r="A16" s="6"/>
      <c r="B16" s="6"/>
      <c r="C16" s="6" t="s">
        <v>43</v>
      </c>
      <c r="D16" s="6">
        <v>3</v>
      </c>
      <c r="E16" s="13" t="s">
        <v>44</v>
      </c>
      <c r="F16" s="9" t="s">
        <v>45</v>
      </c>
      <c r="G16" s="9" t="s">
        <v>46</v>
      </c>
      <c r="H16" s="12">
        <v>3</v>
      </c>
    </row>
    <row r="17" s="1" customFormat="true" spans="1:8">
      <c r="A17" s="6"/>
      <c r="B17" s="6"/>
      <c r="C17" s="6"/>
      <c r="D17" s="6"/>
      <c r="E17" s="13"/>
      <c r="F17" s="9" t="s">
        <v>47</v>
      </c>
      <c r="G17" s="9" t="s">
        <v>48</v>
      </c>
      <c r="H17" s="12"/>
    </row>
    <row r="18" s="1" customFormat="true" spans="1:8">
      <c r="A18" s="7"/>
      <c r="B18" s="7"/>
      <c r="C18" s="6" t="s">
        <v>49</v>
      </c>
      <c r="D18" s="6">
        <v>8</v>
      </c>
      <c r="E18" s="13" t="s">
        <v>50</v>
      </c>
      <c r="F18" s="9" t="s">
        <v>51</v>
      </c>
      <c r="G18" s="9" t="s">
        <v>52</v>
      </c>
      <c r="H18" s="12">
        <v>6</v>
      </c>
    </row>
    <row r="19" s="1" customFormat="true" spans="1:8">
      <c r="A19" s="7"/>
      <c r="B19" s="7"/>
      <c r="C19" s="6"/>
      <c r="D19" s="6"/>
      <c r="E19" s="13"/>
      <c r="F19" s="9" t="s">
        <v>53</v>
      </c>
      <c r="G19" s="9" t="s">
        <v>54</v>
      </c>
      <c r="H19" s="12"/>
    </row>
    <row r="20" s="1" customFormat="true" spans="1:8">
      <c r="A20" s="7"/>
      <c r="B20" s="7"/>
      <c r="C20" s="6"/>
      <c r="D20" s="6"/>
      <c r="E20" s="13"/>
      <c r="F20" s="9" t="s">
        <v>55</v>
      </c>
      <c r="G20" s="9" t="s">
        <v>56</v>
      </c>
      <c r="H20" s="12"/>
    </row>
    <row r="21" s="1" customFormat="true" spans="1:8">
      <c r="A21" s="8"/>
      <c r="B21" s="8" t="s">
        <v>57</v>
      </c>
      <c r="C21" s="6"/>
      <c r="D21" s="6"/>
      <c r="E21" s="13"/>
      <c r="F21" s="9" t="s">
        <v>58</v>
      </c>
      <c r="G21" s="9" t="s">
        <v>59</v>
      </c>
      <c r="H21" s="12"/>
    </row>
    <row r="22" s="1" customFormat="true" spans="1:8">
      <c r="A22" s="6"/>
      <c r="B22" s="6" t="s">
        <v>60</v>
      </c>
      <c r="C22" s="6" t="s">
        <v>61</v>
      </c>
      <c r="D22" s="6">
        <v>6</v>
      </c>
      <c r="E22" s="13" t="s">
        <v>62</v>
      </c>
      <c r="F22" s="9" t="s">
        <v>63</v>
      </c>
      <c r="G22" s="9" t="s">
        <v>64</v>
      </c>
      <c r="H22" s="12">
        <v>4</v>
      </c>
    </row>
    <row r="23" s="1" customFormat="true" spans="1:8">
      <c r="A23" s="7"/>
      <c r="B23" s="7"/>
      <c r="C23" s="6"/>
      <c r="D23" s="6"/>
      <c r="E23" s="13"/>
      <c r="F23" s="9" t="s">
        <v>65</v>
      </c>
      <c r="G23" s="9" t="s">
        <v>66</v>
      </c>
      <c r="H23" s="12"/>
    </row>
    <row r="24" s="1" customFormat="true" ht="25.5" spans="1:8">
      <c r="A24" s="8" t="s">
        <v>67</v>
      </c>
      <c r="B24" s="7"/>
      <c r="C24" s="6"/>
      <c r="D24" s="6"/>
      <c r="E24" s="13"/>
      <c r="F24" s="9" t="s">
        <v>68</v>
      </c>
      <c r="G24" s="9" t="s">
        <v>69</v>
      </c>
      <c r="H24" s="12"/>
    </row>
    <row r="25" s="1" customFormat="true" spans="1:8">
      <c r="A25" s="6" t="s">
        <v>70</v>
      </c>
      <c r="B25" s="6"/>
      <c r="C25" s="6" t="s">
        <v>43</v>
      </c>
      <c r="D25" s="6">
        <v>4</v>
      </c>
      <c r="E25" s="13" t="s">
        <v>71</v>
      </c>
      <c r="F25" s="13" t="s">
        <v>72</v>
      </c>
      <c r="G25" s="13" t="s">
        <v>73</v>
      </c>
      <c r="H25" s="12">
        <v>4</v>
      </c>
    </row>
    <row r="26" s="1" customFormat="true" ht="26" customHeight="true" spans="1:8">
      <c r="A26" s="7"/>
      <c r="B26" s="6"/>
      <c r="C26" s="6"/>
      <c r="D26" s="6"/>
      <c r="E26" s="13"/>
      <c r="F26" s="13" t="s">
        <v>74</v>
      </c>
      <c r="G26" s="13" t="s">
        <v>75</v>
      </c>
      <c r="H26" s="12"/>
    </row>
    <row r="27" s="1" customFormat="true" spans="1:8">
      <c r="A27" s="7"/>
      <c r="B27" s="7"/>
      <c r="C27" s="6" t="s">
        <v>76</v>
      </c>
      <c r="D27" s="6">
        <v>10</v>
      </c>
      <c r="E27" s="13" t="s">
        <v>77</v>
      </c>
      <c r="F27" s="13" t="s">
        <v>78</v>
      </c>
      <c r="G27" s="13" t="s">
        <v>79</v>
      </c>
      <c r="H27" s="14">
        <v>8</v>
      </c>
    </row>
    <row r="28" s="1" customFormat="true" spans="1:8">
      <c r="A28" s="7"/>
      <c r="B28" s="7" t="s">
        <v>80</v>
      </c>
      <c r="C28" s="6"/>
      <c r="D28" s="6"/>
      <c r="E28" s="13"/>
      <c r="F28" s="13" t="s">
        <v>81</v>
      </c>
      <c r="G28" s="13" t="s">
        <v>82</v>
      </c>
      <c r="H28" s="14"/>
    </row>
    <row r="29" s="1" customFormat="true" spans="1:8">
      <c r="A29" s="7"/>
      <c r="B29" s="6" t="s">
        <v>83</v>
      </c>
      <c r="C29" s="6"/>
      <c r="D29" s="6"/>
      <c r="E29" s="13"/>
      <c r="F29" s="13" t="s">
        <v>84</v>
      </c>
      <c r="G29" s="13" t="s">
        <v>85</v>
      </c>
      <c r="H29" s="14"/>
    </row>
    <row r="30" s="1" customFormat="true" spans="1:8">
      <c r="A30" s="7"/>
      <c r="B30" s="7"/>
      <c r="C30" s="6"/>
      <c r="D30" s="6"/>
      <c r="E30" s="13"/>
      <c r="F30" s="13" t="s">
        <v>86</v>
      </c>
      <c r="G30" s="13" t="s">
        <v>87</v>
      </c>
      <c r="H30" s="14"/>
    </row>
    <row r="31" s="1" customFormat="true" spans="1:8">
      <c r="A31" s="7"/>
      <c r="B31" s="7"/>
      <c r="C31" s="6"/>
      <c r="D31" s="6"/>
      <c r="E31" s="13"/>
      <c r="F31" s="13" t="s">
        <v>88</v>
      </c>
      <c r="G31" s="13" t="s">
        <v>89</v>
      </c>
      <c r="H31" s="14"/>
    </row>
    <row r="32" s="1" customFormat="true" spans="1:8">
      <c r="A32" s="7"/>
      <c r="B32" s="7"/>
      <c r="C32" s="6" t="s">
        <v>90</v>
      </c>
      <c r="D32" s="6">
        <v>2</v>
      </c>
      <c r="E32" s="13" t="s">
        <v>91</v>
      </c>
      <c r="F32" s="9" t="s">
        <v>92</v>
      </c>
      <c r="G32" s="9" t="s">
        <v>93</v>
      </c>
      <c r="H32" s="14">
        <v>2</v>
      </c>
    </row>
    <row r="33" s="1" customFormat="true" spans="1:8">
      <c r="A33" s="7"/>
      <c r="B33" s="7"/>
      <c r="C33" s="6"/>
      <c r="D33" s="6"/>
      <c r="E33" s="13"/>
      <c r="F33" s="9" t="s">
        <v>94</v>
      </c>
      <c r="G33" s="9" t="s">
        <v>95</v>
      </c>
      <c r="H33" s="14"/>
    </row>
    <row r="34" s="1" customFormat="true" spans="1:8">
      <c r="A34" s="6"/>
      <c r="B34" s="6"/>
      <c r="C34" s="6" t="s">
        <v>96</v>
      </c>
      <c r="D34" s="6">
        <v>9</v>
      </c>
      <c r="E34" s="13" t="s">
        <v>97</v>
      </c>
      <c r="F34" s="13" t="s">
        <v>98</v>
      </c>
      <c r="G34" s="13" t="s">
        <v>99</v>
      </c>
      <c r="H34" s="12">
        <v>4.5</v>
      </c>
    </row>
    <row r="35" s="1" customFormat="true" spans="1:8">
      <c r="A35" s="6"/>
      <c r="B35" s="6"/>
      <c r="C35" s="6"/>
      <c r="D35" s="6"/>
      <c r="E35" s="13"/>
      <c r="F35" s="13" t="s">
        <v>100</v>
      </c>
      <c r="G35" s="13" t="s">
        <v>101</v>
      </c>
      <c r="H35" s="12"/>
    </row>
    <row r="36" s="1" customFormat="true" spans="1:8">
      <c r="A36" s="7"/>
      <c r="B36" s="7"/>
      <c r="C36" s="6"/>
      <c r="D36" s="6"/>
      <c r="E36" s="13"/>
      <c r="F36" s="13" t="s">
        <v>102</v>
      </c>
      <c r="G36" s="13" t="s">
        <v>103</v>
      </c>
      <c r="H36" s="12"/>
    </row>
    <row r="37" s="1" customFormat="true" spans="1:8">
      <c r="A37" s="7"/>
      <c r="B37" s="7"/>
      <c r="C37" s="6" t="s">
        <v>104</v>
      </c>
      <c r="D37" s="6">
        <v>4</v>
      </c>
      <c r="E37" s="13" t="s">
        <v>105</v>
      </c>
      <c r="F37" s="13" t="s">
        <v>106</v>
      </c>
      <c r="G37" s="13" t="s">
        <v>107</v>
      </c>
      <c r="H37" s="12">
        <v>0</v>
      </c>
    </row>
    <row r="38" s="1" customFormat="true" spans="1:8">
      <c r="A38" s="6" t="s">
        <v>108</v>
      </c>
      <c r="B38" s="6" t="s">
        <v>109</v>
      </c>
      <c r="C38" s="6"/>
      <c r="D38" s="6"/>
      <c r="E38" s="13"/>
      <c r="F38" s="13" t="s">
        <v>110</v>
      </c>
      <c r="G38" s="13"/>
      <c r="H38" s="12"/>
    </row>
    <row r="39" s="1" customFormat="true" spans="1:8">
      <c r="A39" s="6" t="s">
        <v>111</v>
      </c>
      <c r="B39" s="6" t="s">
        <v>111</v>
      </c>
      <c r="C39" s="6"/>
      <c r="D39" s="6"/>
      <c r="E39" s="13"/>
      <c r="F39" s="13" t="s">
        <v>112</v>
      </c>
      <c r="G39" s="13"/>
      <c r="H39" s="12"/>
    </row>
    <row r="40" s="1" customFormat="true" spans="1:8">
      <c r="A40" s="7"/>
      <c r="B40" s="7"/>
      <c r="C40" s="6" t="s">
        <v>113</v>
      </c>
      <c r="D40" s="6">
        <v>6</v>
      </c>
      <c r="E40" s="13" t="s">
        <v>114</v>
      </c>
      <c r="F40" s="9" t="s">
        <v>115</v>
      </c>
      <c r="G40" s="15" t="s">
        <v>116</v>
      </c>
      <c r="H40" s="12">
        <v>6</v>
      </c>
    </row>
    <row r="41" s="1" customFormat="true" spans="1:8">
      <c r="A41" s="7"/>
      <c r="B41" s="7"/>
      <c r="C41" s="6"/>
      <c r="D41" s="6"/>
      <c r="E41" s="13"/>
      <c r="F41" s="9" t="s">
        <v>117</v>
      </c>
      <c r="G41" s="15"/>
      <c r="H41" s="12"/>
    </row>
    <row r="42" s="1" customFormat="true" spans="1:8">
      <c r="A42" s="7"/>
      <c r="B42" s="7"/>
      <c r="C42" s="6"/>
      <c r="D42" s="6"/>
      <c r="E42" s="13"/>
      <c r="F42" s="9" t="s">
        <v>118</v>
      </c>
      <c r="G42" s="15" t="s">
        <v>119</v>
      </c>
      <c r="H42" s="12"/>
    </row>
    <row r="43" s="1" customFormat="true" spans="1:8">
      <c r="A43" s="7"/>
      <c r="B43" s="7"/>
      <c r="C43" s="6" t="s">
        <v>120</v>
      </c>
      <c r="D43" s="6">
        <v>6</v>
      </c>
      <c r="E43" s="13" t="s">
        <v>121</v>
      </c>
      <c r="F43" s="13" t="s">
        <v>122</v>
      </c>
      <c r="G43" s="15" t="s">
        <v>123</v>
      </c>
      <c r="H43" s="12">
        <v>6</v>
      </c>
    </row>
    <row r="44" s="1" customFormat="true" spans="1:8">
      <c r="A44" s="7"/>
      <c r="B44" s="7"/>
      <c r="C44" s="6"/>
      <c r="D44" s="6"/>
      <c r="E44" s="13"/>
      <c r="F44" s="13" t="s">
        <v>124</v>
      </c>
      <c r="G44" s="15"/>
      <c r="H44" s="12"/>
    </row>
    <row r="45" s="1" customFormat="true" spans="1:8">
      <c r="A45" s="7"/>
      <c r="B45" s="7"/>
      <c r="C45" s="6"/>
      <c r="D45" s="6"/>
      <c r="E45" s="13"/>
      <c r="F45" s="13" t="s">
        <v>125</v>
      </c>
      <c r="G45" s="15" t="s">
        <v>126</v>
      </c>
      <c r="H45" s="12"/>
    </row>
    <row r="46" s="1" customFormat="true" spans="1:8">
      <c r="A46" s="6"/>
      <c r="B46" s="6"/>
      <c r="C46" s="6" t="s">
        <v>127</v>
      </c>
      <c r="D46" s="6">
        <v>9</v>
      </c>
      <c r="E46" s="13" t="s">
        <v>128</v>
      </c>
      <c r="F46" s="13" t="s">
        <v>129</v>
      </c>
      <c r="G46" s="15" t="s">
        <v>130</v>
      </c>
      <c r="H46" s="12">
        <v>9</v>
      </c>
    </row>
    <row r="47" s="1" customFormat="true" spans="1:8">
      <c r="A47" s="6"/>
      <c r="B47" s="6"/>
      <c r="C47" s="6"/>
      <c r="D47" s="6"/>
      <c r="E47" s="13"/>
      <c r="F47" s="13"/>
      <c r="G47" s="15" t="s">
        <v>131</v>
      </c>
      <c r="H47" s="12"/>
    </row>
    <row r="48" s="1" customFormat="true" spans="1:8">
      <c r="A48" s="6" t="s">
        <v>132</v>
      </c>
      <c r="B48" s="6" t="s">
        <v>133</v>
      </c>
      <c r="C48" s="6"/>
      <c r="D48" s="6"/>
      <c r="E48" s="13"/>
      <c r="F48" s="13"/>
      <c r="G48" s="15" t="s">
        <v>134</v>
      </c>
      <c r="H48" s="12"/>
    </row>
    <row r="49" s="1" customFormat="true" spans="1:8">
      <c r="A49" s="6" t="s">
        <v>135</v>
      </c>
      <c r="B49" s="6" t="s">
        <v>136</v>
      </c>
      <c r="C49" s="6" t="s">
        <v>137</v>
      </c>
      <c r="D49" s="6">
        <v>8</v>
      </c>
      <c r="E49" s="13" t="s">
        <v>138</v>
      </c>
      <c r="F49" s="13" t="s">
        <v>139</v>
      </c>
      <c r="G49" s="15" t="s">
        <v>140</v>
      </c>
      <c r="H49" s="12">
        <v>8</v>
      </c>
    </row>
    <row r="50" s="1" customFormat="true" spans="1:8">
      <c r="A50" s="6"/>
      <c r="B50" s="6"/>
      <c r="C50" s="6"/>
      <c r="D50" s="6"/>
      <c r="E50" s="13"/>
      <c r="F50" s="13" t="s">
        <v>141</v>
      </c>
      <c r="G50" s="15" t="s">
        <v>142</v>
      </c>
      <c r="H50" s="12"/>
    </row>
    <row r="51" s="1" customFormat="true" spans="1:8">
      <c r="A51" s="7"/>
      <c r="B51" s="7"/>
      <c r="C51" s="6" t="s">
        <v>143</v>
      </c>
      <c r="D51" s="6">
        <v>6</v>
      </c>
      <c r="E51" s="9" t="s">
        <v>144</v>
      </c>
      <c r="F51" s="13" t="s">
        <v>145</v>
      </c>
      <c r="G51" s="13" t="s">
        <v>146</v>
      </c>
      <c r="H51" s="12">
        <v>6</v>
      </c>
    </row>
    <row r="52" s="1" customFormat="true" spans="1:8">
      <c r="A52" s="7"/>
      <c r="B52" s="7"/>
      <c r="C52" s="6" t="s">
        <v>147</v>
      </c>
      <c r="D52" s="6">
        <v>6</v>
      </c>
      <c r="E52" s="13" t="s">
        <v>148</v>
      </c>
      <c r="F52" s="13" t="s">
        <v>149</v>
      </c>
      <c r="G52" s="13" t="s">
        <v>150</v>
      </c>
      <c r="H52" s="12">
        <v>6</v>
      </c>
    </row>
    <row r="53" s="1" customFormat="true" ht="25.5" spans="1:8">
      <c r="A53" s="7"/>
      <c r="B53" s="7"/>
      <c r="C53" s="6"/>
      <c r="D53" s="6"/>
      <c r="E53" s="13"/>
      <c r="F53" s="13"/>
      <c r="G53" s="13" t="s">
        <v>151</v>
      </c>
      <c r="H53" s="12"/>
    </row>
    <row r="54" s="1" customFormat="true" ht="25.5" spans="1:8">
      <c r="A54" s="7"/>
      <c r="B54" s="7"/>
      <c r="C54" s="6" t="s">
        <v>152</v>
      </c>
      <c r="D54" s="6">
        <v>6</v>
      </c>
      <c r="E54" s="9" t="s">
        <v>153</v>
      </c>
      <c r="F54" s="9" t="s">
        <v>154</v>
      </c>
      <c r="G54" s="9" t="s">
        <v>155</v>
      </c>
      <c r="H54" s="12">
        <v>6</v>
      </c>
    </row>
    <row r="55" s="1" customFormat="true" spans="1:8">
      <c r="A55" s="6" t="s">
        <v>156</v>
      </c>
      <c r="B55" s="6"/>
      <c r="C55" s="9"/>
      <c r="D55" s="6">
        <f>SUM(D4:D54)</f>
        <v>100</v>
      </c>
      <c r="E55" s="9"/>
      <c r="F55" s="9"/>
      <c r="G55" s="9"/>
      <c r="H55" s="16">
        <f>SUM(H4:H54)</f>
        <v>85.305</v>
      </c>
    </row>
  </sheetData>
  <mergeCells count="77">
    <mergeCell ref="A1:H1"/>
    <mergeCell ref="A55:B55"/>
    <mergeCell ref="C4:C6"/>
    <mergeCell ref="C7:C9"/>
    <mergeCell ref="C10:C12"/>
    <mergeCell ref="C13:C15"/>
    <mergeCell ref="C16:C17"/>
    <mergeCell ref="C18:C21"/>
    <mergeCell ref="C22:C24"/>
    <mergeCell ref="C25:C26"/>
    <mergeCell ref="C27:C31"/>
    <mergeCell ref="C32:C33"/>
    <mergeCell ref="C34:C36"/>
    <mergeCell ref="C37:C39"/>
    <mergeCell ref="C40:C42"/>
    <mergeCell ref="C43:C45"/>
    <mergeCell ref="C46:C48"/>
    <mergeCell ref="C49:C50"/>
    <mergeCell ref="C52:C53"/>
    <mergeCell ref="D4:D6"/>
    <mergeCell ref="D7:D9"/>
    <mergeCell ref="D10:D12"/>
    <mergeCell ref="D13:D15"/>
    <mergeCell ref="D16:D17"/>
    <mergeCell ref="D18:D21"/>
    <mergeCell ref="D22:D24"/>
    <mergeCell ref="D25:D26"/>
    <mergeCell ref="D27:D31"/>
    <mergeCell ref="D32:D33"/>
    <mergeCell ref="D34:D36"/>
    <mergeCell ref="D37:D39"/>
    <mergeCell ref="D40:D42"/>
    <mergeCell ref="D43:D45"/>
    <mergeCell ref="D46:D48"/>
    <mergeCell ref="D49:D50"/>
    <mergeCell ref="D52:D53"/>
    <mergeCell ref="E4:E6"/>
    <mergeCell ref="E7:E9"/>
    <mergeCell ref="E10:E12"/>
    <mergeCell ref="E13:E15"/>
    <mergeCell ref="E16:E17"/>
    <mergeCell ref="E18:E21"/>
    <mergeCell ref="E22:E24"/>
    <mergeCell ref="E25:E26"/>
    <mergeCell ref="E27:E31"/>
    <mergeCell ref="E32:E33"/>
    <mergeCell ref="E34:E36"/>
    <mergeCell ref="E37:E39"/>
    <mergeCell ref="E40:E42"/>
    <mergeCell ref="E43:E45"/>
    <mergeCell ref="E46:E48"/>
    <mergeCell ref="E49:E50"/>
    <mergeCell ref="E52:E53"/>
    <mergeCell ref="F46:F48"/>
    <mergeCell ref="F52:F53"/>
    <mergeCell ref="G10:G12"/>
    <mergeCell ref="G13:G15"/>
    <mergeCell ref="G37:G39"/>
    <mergeCell ref="G40:G41"/>
    <mergeCell ref="G43:G44"/>
    <mergeCell ref="H4:H6"/>
    <mergeCell ref="H7:H9"/>
    <mergeCell ref="H10:H12"/>
    <mergeCell ref="H13:H15"/>
    <mergeCell ref="H16:H17"/>
    <mergeCell ref="H18:H21"/>
    <mergeCell ref="H22:H24"/>
    <mergeCell ref="H25:H26"/>
    <mergeCell ref="H27:H31"/>
    <mergeCell ref="H32:H33"/>
    <mergeCell ref="H34:H36"/>
    <mergeCell ref="H37:H39"/>
    <mergeCell ref="H40:H42"/>
    <mergeCell ref="H43:H45"/>
    <mergeCell ref="H46:H48"/>
    <mergeCell ref="H49:H50"/>
    <mergeCell ref="H52:H53"/>
  </mergeCells>
  <pageMargins left="0.75" right="0.75" top="1" bottom="1" header="0.5" footer="0.5"/>
  <pageSetup paperSize="9" scale="3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45293</dc:creator>
  <cp:lastModifiedBy>greatwall</cp:lastModifiedBy>
  <dcterms:created xsi:type="dcterms:W3CDTF">2021-05-07T16:55:00Z</dcterms:created>
  <dcterms:modified xsi:type="dcterms:W3CDTF">2023-05-30T16:17:32Z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0F9167F36AC0C6F9FAB26E64E38F80B9_43</vt:lpwstr>
  </property>
</Properties>
</file>